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4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'Sheet1'!$A$1:$C$102</definedName>
  </definedNames>
  <calcPr fullCalcOnLoad="1"/>
</workbook>
</file>

<file path=xl/sharedStrings.xml><?xml version="1.0" encoding="utf-8"?>
<sst xmlns="http://schemas.openxmlformats.org/spreadsheetml/2006/main" count="162" uniqueCount="94">
  <si>
    <t>1. Awareness</t>
  </si>
  <si>
    <t>Strategy &amp; planning</t>
  </si>
  <si>
    <t>Organisation &amp; culture</t>
  </si>
  <si>
    <t>Processes</t>
  </si>
  <si>
    <t>2. Understanding the scope</t>
  </si>
  <si>
    <t xml:space="preserve">Total period score </t>
  </si>
  <si>
    <t>2. Roll-out</t>
  </si>
  <si>
    <t xml:space="preserve">Total phase A score </t>
  </si>
  <si>
    <t xml:space="preserve">Total phase B score </t>
  </si>
  <si>
    <t>1. Redefining</t>
  </si>
  <si>
    <t>2. Gearing up</t>
  </si>
  <si>
    <t>3. Evaluation</t>
  </si>
  <si>
    <t>1. Becoming key customer centric</t>
  </si>
  <si>
    <t>2. Full integration</t>
  </si>
  <si>
    <t>3. Revision</t>
  </si>
  <si>
    <t xml:space="preserve">Total phase D score </t>
  </si>
  <si>
    <t xml:space="preserve">Total phase C score </t>
  </si>
  <si>
    <t>Action</t>
  </si>
  <si>
    <t>Focus</t>
  </si>
  <si>
    <t>MILESTONE: LAUNCH</t>
  </si>
  <si>
    <t>MILESTONE: RECOMMITMENT</t>
  </si>
  <si>
    <t xml:space="preserve">MILESTONE: GAIN APPROVAL </t>
  </si>
  <si>
    <t>% of phase B maximum</t>
  </si>
  <si>
    <t>% of phase A maximum</t>
  </si>
  <si>
    <t>% of phase C maximum</t>
  </si>
  <si>
    <t>% of phase D maximum</t>
  </si>
  <si>
    <t xml:space="preserve">Ave </t>
  </si>
  <si>
    <t>Scorer's initials</t>
  </si>
  <si>
    <t>Maximum 9</t>
  </si>
  <si>
    <t xml:space="preserve">D: Optimising value   </t>
  </si>
  <si>
    <t>Assess cost and value of key account managers, teams and Executive sponsors v role expectations.</t>
  </si>
  <si>
    <t>Review key account manager use of time and performance, including leadership of teams.</t>
  </si>
  <si>
    <t>Maximum 27</t>
  </si>
  <si>
    <t xml:space="preserve"> </t>
  </si>
  <si>
    <t>% of phase A1 maximum</t>
  </si>
  <si>
    <t>% of phase A2 maximum</t>
  </si>
  <si>
    <t>% of phase A3 maximum</t>
  </si>
  <si>
    <t>% of phase B1 maximum</t>
  </si>
  <si>
    <t>% of phase B2 maximum</t>
  </si>
  <si>
    <t>% of phase B3 maximum</t>
  </si>
  <si>
    <t>% of phase C1 maximum</t>
  </si>
  <si>
    <t>% of phase C2 maximum</t>
  </si>
  <si>
    <t>% of phase C3 maximum</t>
  </si>
  <si>
    <t>% of phase D2 maximum</t>
  </si>
  <si>
    <t>% of phase D1 maximum</t>
  </si>
  <si>
    <t>% of phase D3 maximum</t>
  </si>
  <si>
    <t xml:space="preserve">Scoring:  </t>
  </si>
  <si>
    <t xml:space="preserve">0 = Not done   </t>
  </si>
  <si>
    <t>1 = Started, something done</t>
  </si>
  <si>
    <t>2 = Substantial work done, not complete as described</t>
  </si>
  <si>
    <t>3 = Completed as described and effective</t>
  </si>
  <si>
    <t>1. Capability building</t>
  </si>
  <si>
    <t xml:space="preserve">B. Introducing KA management      </t>
  </si>
  <si>
    <t xml:space="preserve">C: Embedding KA management     </t>
  </si>
  <si>
    <t>3. Review KA management introduction</t>
  </si>
  <si>
    <t>MILESTONE: BEST PRACTICE KA MANAGEMENT</t>
  </si>
  <si>
    <t>Transitioning action progress data collector</t>
  </si>
  <si>
    <t>A. Scoping Key Account Management (KAM)</t>
  </si>
  <si>
    <t>Assess need/opportunity: external and internal drivers, customers, competitors etc. Identify principal driver.</t>
  </si>
  <si>
    <t>Appoint KAM champion who creates awareness of KAM with key people, especially senior management</t>
  </si>
  <si>
    <t>Create process for monitoring principal driver.</t>
  </si>
  <si>
    <t>Specify and agree what KAM is expected to deliver for supplier and customers</t>
  </si>
  <si>
    <t xml:space="preserve">Describe how KAM will fit in the company. Appoint core KAM project team and create stakeholder management and communication plan and gain stake-holder buy-in. </t>
  </si>
  <si>
    <t>Create KAM communication process</t>
  </si>
  <si>
    <t>3. Making the case for KAM</t>
  </si>
  <si>
    <t>Create a KAM strategy and the business case behind it: objectives, resource, based on selected customer portfolio</t>
  </si>
  <si>
    <t xml:space="preserve">Describe role, responsibilities, competencies and remuneration for key account managers, and number needed. </t>
  </si>
  <si>
    <t>Select a manageable number of named key customers.</t>
  </si>
  <si>
    <t xml:space="preserve">Prepare KAM programme development plan: objectives, metrics, education, key customerplans, roll-out etc. </t>
  </si>
  <si>
    <t xml:space="preserve">Appoint key account managers with specific key customers and define positions in key account teams (KA teams). </t>
  </si>
  <si>
    <t>Develop KA planning process and align it with corporate planning process.</t>
  </si>
  <si>
    <t>Collate and review KA plans: identify resource requirements, common development needs, anticipated outcomes and deal with any lack of realism.</t>
  </si>
  <si>
    <t>Train key account managers. Set up KA teams: select members,  clarify terms of reference, establish relationships, gain buy-in.  Communicate KAM to whole business</t>
  </si>
  <si>
    <t>Change customer management to new model employing new range and level of contacts, KA team involvement, new offers worked in account plans, dedicated resource allocation.</t>
  </si>
  <si>
    <r>
      <t xml:space="preserve">Review programme introduction and reactions (internally and externally), </t>
    </r>
    <r>
      <rPr>
        <b/>
        <sz val="9"/>
        <rFont val="Calibri Light"/>
        <family val="2"/>
      </rPr>
      <t>NOT 'RESULTS'.</t>
    </r>
    <r>
      <rPr>
        <sz val="9"/>
        <rFont val="Calibri Light"/>
        <family val="2"/>
      </rPr>
      <t xml:space="preserve"> </t>
    </r>
  </si>
  <si>
    <t>Review key account managers' fulfilment of their role and responsibilities including plan completion and quality, and good/bad practice. Review KAM in the organisation: KA team effectiveness, issues raised, barriers.</t>
  </si>
  <si>
    <t>Review processes: communication, roll-out to customers, account planning, inclusion of KA plans in corporate planning</t>
  </si>
  <si>
    <t xml:space="preserve">Develop new view of KAM: reformulate programme plan, revise customer selection criteria, upgrade key account managers, improve plan quality &amp; format, recheckposition v. competitors. Allow innovations for specific KAs. </t>
  </si>
  <si>
    <t xml:space="preserve">Adopt more flexible, customer-mirroring positioning of KAM In the organisation in structures and KA teams, and in key account managerss roles and remuneration. </t>
  </si>
  <si>
    <t>Identify conflicts between KAM working and KA needs and core company processes like supply chain, product development, transactions etc. Measure of gross margin value of KAs at least.</t>
  </si>
  <si>
    <t>Develop portfolio view of KAs In categories and specify objectives accordingly. Increase investment in KAM.</t>
  </si>
  <si>
    <t>Invest in developing key account managers' skills and career paths and amplify recognition and capabilities of KA teams.  Appoint Executive sponsors from the Board for key accounts.</t>
  </si>
  <si>
    <t xml:space="preserve">Deliver KAM at new level in terms of plan quality, business case based resource allocation, portfolio management, reciprocated customer commitment, internal integration. </t>
  </si>
  <si>
    <t xml:space="preserve">Assess KAM program against evidence of progress towards clear goals: financial expectations, market share and strength, other outcomes, position with customers, stakeholders. </t>
  </si>
  <si>
    <t>Senior managers embrace KAM: discuss specific key customers at Board meetings, participate in joint strategic planning with them, advocate KAM.</t>
  </si>
  <si>
    <t xml:space="preserve">Develop central, resourced structure for KAM with cross-functional, cross-border teams.  Senior managers give high profile support, deal with politics, reward good KAM citizenship. </t>
  </si>
  <si>
    <t>Measure real customer profitability and use in KA portfolio management and trade-offs. Embed KAM planning process in functional planning processes.</t>
  </si>
  <si>
    <t xml:space="preserve">Develop KA portfolio strategy and put KAs and key account managers at the core of the business: end any debate on KAM validity . Establish excellent management of major (sub-key) accounts. </t>
  </si>
  <si>
    <t>Develop key account managers as senior managers. Establish succession planning and account migration. Transcend geography and align fully and flexibly with customer organisational structures, not supplier's.</t>
  </si>
  <si>
    <t xml:space="preserve">Systematise best practice sharing, especially across boundaries. Improve alignment of core processes that deliver to key accounts and legitimise KAM input. </t>
  </si>
  <si>
    <t xml:space="preserve">Start corporate strategy with KAM contribution (represents a major part of the business), resource requirement and role in business plan. </t>
  </si>
  <si>
    <t>Establish view of key account manager as ‘MD’ for customer with parity with divisional head, real P&amp;L responsibility, committed resources.</t>
  </si>
  <si>
    <t xml:space="preserve">Use dedicated Management Information Systems to monitor performance, including auditing position in customers. Build flexible processes and inforamtion gathering for KA needs. </t>
  </si>
  <si>
    <t>For company/division/region: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</si>
</sst>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;0.0;;@"/>
    <numFmt numFmtId="177" formatCode="0;0;;@"/>
    <numFmt numFmtId="178" formatCode="0.0%"/>
    <numFmt numFmtId="179" formatCode="[$-409]d\ mmmm\,\ yyyy"/>
    <numFmt numFmtId="180" formatCode="[$-409]h:mm:ss\ AM/PM"/>
  </numFmts>
  <fonts count="5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Calibri Light"/>
      <family val="2"/>
    </font>
    <font>
      <b/>
      <sz val="12"/>
      <color indexed="10"/>
      <name val="Calibri Light"/>
      <family val="2"/>
    </font>
    <font>
      <b/>
      <sz val="11"/>
      <name val="Calibri Light"/>
      <family val="2"/>
    </font>
    <font>
      <b/>
      <sz val="9"/>
      <name val="Calibri Light"/>
      <family val="2"/>
    </font>
    <font>
      <sz val="9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Calibri Light"/>
      <family val="2"/>
    </font>
    <font>
      <b/>
      <sz val="16"/>
      <color indexed="9"/>
      <name val="Arial"/>
      <family val="2"/>
    </font>
    <font>
      <b/>
      <sz val="9"/>
      <color indexed="49"/>
      <name val="Arial"/>
      <family val="2"/>
    </font>
    <font>
      <b/>
      <sz val="11"/>
      <color indexed="49"/>
      <name val="Arial"/>
      <family val="2"/>
    </font>
    <font>
      <sz val="9"/>
      <color indexed="49"/>
      <name val="Arial"/>
      <family val="2"/>
    </font>
    <font>
      <b/>
      <sz val="11"/>
      <color indexed="49"/>
      <name val="Calibri"/>
      <family val="2"/>
    </font>
    <font>
      <sz val="24"/>
      <color indexed="8"/>
      <name val="Arial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3399"/>
      <name val="Calibri Light"/>
      <family val="2"/>
    </font>
    <font>
      <b/>
      <sz val="16"/>
      <color theme="0"/>
      <name val="Arial"/>
      <family val="2"/>
    </font>
    <font>
      <b/>
      <sz val="9"/>
      <color theme="8" tint="-0.24997000396251678"/>
      <name val="Arial"/>
      <family val="2"/>
    </font>
    <font>
      <b/>
      <sz val="11"/>
      <color theme="8" tint="-0.24997000396251678"/>
      <name val="Arial"/>
      <family val="2"/>
    </font>
    <font>
      <sz val="9"/>
      <color theme="8" tint="-0.24997000396251678"/>
      <name val="Arial"/>
      <family val="2"/>
    </font>
    <font>
      <b/>
      <sz val="11"/>
      <color theme="8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0FCEA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top" wrapText="1"/>
    </xf>
    <xf numFmtId="9" fontId="1" fillId="0" borderId="11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5" fontId="1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2" fillId="0" borderId="0" xfId="0" applyFont="1" applyAlignment="1">
      <alignment horizontal="left"/>
    </xf>
    <xf numFmtId="176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176" fontId="1" fillId="0" borderId="11" xfId="0" applyNumberFormat="1" applyFont="1" applyBorder="1" applyAlignment="1">
      <alignment horizontal="center" vertical="top" wrapText="1"/>
    </xf>
    <xf numFmtId="176" fontId="1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left"/>
    </xf>
    <xf numFmtId="0" fontId="7" fillId="34" borderId="12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52" fillId="34" borderId="12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vertical="top" wrapText="1"/>
    </xf>
    <xf numFmtId="0" fontId="37" fillId="26" borderId="13" xfId="39" applyBorder="1" applyAlignment="1">
      <alignment horizontal="center"/>
    </xf>
    <xf numFmtId="0" fontId="1" fillId="35" borderId="13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1" fontId="1" fillId="36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0" fontId="3" fillId="0" borderId="0" xfId="0" applyFont="1" applyAlignment="1">
      <alignment vertical="top"/>
    </xf>
    <xf numFmtId="0" fontId="53" fillId="37" borderId="0" xfId="0" applyFont="1" applyFill="1" applyAlignment="1">
      <alignment vertical="top"/>
    </xf>
    <xf numFmtId="0" fontId="54" fillId="36" borderId="12" xfId="0" applyFont="1" applyFill="1" applyBorder="1" applyAlignment="1">
      <alignment vertical="top" wrapText="1"/>
    </xf>
    <xf numFmtId="0" fontId="54" fillId="36" borderId="10" xfId="0" applyFont="1" applyFill="1" applyBorder="1" applyAlignment="1">
      <alignment vertical="top" wrapText="1"/>
    </xf>
    <xf numFmtId="0" fontId="55" fillId="36" borderId="12" xfId="0" applyFont="1" applyFill="1" applyBorder="1" applyAlignment="1">
      <alignment vertical="top" wrapText="1"/>
    </xf>
    <xf numFmtId="0" fontId="56" fillId="26" borderId="11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7" fillId="26" borderId="14" xfId="39" applyFont="1" applyBorder="1" applyAlignment="1">
      <alignment horizontal="center" vertical="top"/>
    </xf>
    <xf numFmtId="0" fontId="57" fillId="26" borderId="13" xfId="39" applyFont="1" applyBorder="1" applyAlignment="1">
      <alignment horizontal="center" vertical="top"/>
    </xf>
    <xf numFmtId="0" fontId="5" fillId="35" borderId="14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left" vertical="top" wrapText="1"/>
    </xf>
    <xf numFmtId="0" fontId="57" fillId="26" borderId="14" xfId="0" applyFont="1" applyFill="1" applyBorder="1" applyAlignment="1">
      <alignment horizontal="center" vertical="top" wrapText="1"/>
    </xf>
    <xf numFmtId="0" fontId="57" fillId="26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57" fillId="26" borderId="14" xfId="39" applyFont="1" applyFill="1" applyBorder="1" applyAlignment="1">
      <alignment horizontal="center" vertical="top"/>
    </xf>
    <xf numFmtId="0" fontId="57" fillId="26" borderId="13" xfId="39" applyFont="1" applyFill="1" applyBorder="1" applyAlignment="1">
      <alignment horizontal="center" vertical="top"/>
    </xf>
    <xf numFmtId="175" fontId="1" fillId="34" borderId="10" xfId="0" applyNumberFormat="1" applyFont="1" applyFill="1" applyBorder="1" applyAlignment="1">
      <alignment horizontal="center" vertical="top" wrapText="1"/>
    </xf>
    <xf numFmtId="175" fontId="37" fillId="26" borderId="13" xfId="39" applyNumberFormat="1" applyBorder="1" applyAlignment="1">
      <alignment horizontal="center"/>
    </xf>
    <xf numFmtId="175" fontId="1" fillId="0" borderId="0" xfId="0" applyNumberFormat="1" applyFont="1" applyFill="1" applyBorder="1" applyAlignment="1">
      <alignment horizontal="center"/>
    </xf>
    <xf numFmtId="175" fontId="1" fillId="35" borderId="14" xfId="0" applyNumberFormat="1" applyFont="1" applyFill="1" applyBorder="1" applyAlignment="1">
      <alignment horizontal="center" vertical="top" wrapText="1"/>
    </xf>
    <xf numFmtId="175" fontId="1" fillId="35" borderId="15" xfId="0" applyNumberFormat="1" applyFont="1" applyFill="1" applyBorder="1" applyAlignment="1">
      <alignment horizontal="center" vertical="top" wrapText="1"/>
    </xf>
    <xf numFmtId="175" fontId="1" fillId="34" borderId="14" xfId="0" applyNumberFormat="1" applyFont="1" applyFill="1" applyBorder="1" applyAlignment="1">
      <alignment horizontal="center" vertical="top" wrapText="1"/>
    </xf>
    <xf numFmtId="175" fontId="1" fillId="34" borderId="15" xfId="0" applyNumberFormat="1" applyFont="1" applyFill="1" applyBorder="1" applyAlignment="1">
      <alignment horizontal="center" vertical="top" wrapText="1"/>
    </xf>
    <xf numFmtId="175" fontId="1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1" fontId="1" fillId="0" borderId="11" xfId="0" applyNumberFormat="1" applyFont="1" applyBorder="1" applyAlignment="1">
      <alignment horizontal="center" vertical="top" wrapText="1"/>
    </xf>
    <xf numFmtId="1" fontId="1" fillId="34" borderId="10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1" fontId="56" fillId="26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/>
    </xf>
    <xf numFmtId="1" fontId="37" fillId="26" borderId="13" xfId="39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190500</xdr:rowOff>
    </xdr:from>
    <xdr:to>
      <xdr:col>18</xdr:col>
      <xdr:colOff>104775</xdr:colOff>
      <xdr:row>3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77350" y="190500"/>
          <a:ext cx="18764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D.J. Woodburn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72"/>
  <sheetViews>
    <sheetView tabSelected="1" zoomScale="80" zoomScaleNormal="80" zoomScalePageLayoutView="0" workbookViewId="0" topLeftCell="A80">
      <selection activeCell="AI91" sqref="AI91"/>
    </sheetView>
  </sheetViews>
  <sheetFormatPr defaultColWidth="4.7109375" defaultRowHeight="12.75"/>
  <cols>
    <col min="1" max="1" width="31.00390625" style="3" customWidth="1"/>
    <col min="2" max="2" width="57.140625" style="1" customWidth="1"/>
    <col min="3" max="3" width="11.140625" style="2" customWidth="1"/>
    <col min="4" max="18" width="4.421875" style="2" customWidth="1"/>
    <col min="19" max="33" width="4.421875" style="0" customWidth="1"/>
  </cols>
  <sheetData>
    <row r="1" spans="1:67" s="12" customFormat="1" ht="20.25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</row>
    <row r="2" spans="1:18" ht="15">
      <c r="A2" s="31" t="s">
        <v>93</v>
      </c>
      <c r="B2" s="48"/>
      <c r="C2" s="48"/>
      <c r="D2"/>
      <c r="E2"/>
      <c r="F2"/>
      <c r="G2"/>
      <c r="H2"/>
      <c r="I2"/>
      <c r="J2"/>
      <c r="K2"/>
      <c r="L2"/>
      <c r="M2" s="39"/>
      <c r="N2" s="39"/>
      <c r="O2" s="39"/>
      <c r="P2" s="39"/>
      <c r="Q2" s="39"/>
      <c r="R2" s="39"/>
    </row>
    <row r="3" spans="1:18" ht="12.75">
      <c r="A3" s="18" t="s">
        <v>46</v>
      </c>
      <c r="B3" s="3" t="s">
        <v>47</v>
      </c>
      <c r="D3"/>
      <c r="E3"/>
      <c r="F3"/>
      <c r="G3"/>
      <c r="H3"/>
      <c r="I3"/>
      <c r="J3"/>
      <c r="K3"/>
      <c r="L3"/>
      <c r="M3" s="39"/>
      <c r="N3" s="39"/>
      <c r="O3" s="39"/>
      <c r="P3" s="39"/>
      <c r="Q3" s="39"/>
      <c r="R3" s="39"/>
    </row>
    <row r="4" spans="1:18" ht="12.75">
      <c r="A4" s="15"/>
      <c r="B4" s="3" t="s">
        <v>48</v>
      </c>
      <c r="C4" s="13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12.75">
      <c r="A5" s="3" t="s">
        <v>33</v>
      </c>
      <c r="B5" s="19" t="s">
        <v>49</v>
      </c>
      <c r="C5" s="13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2:18" ht="12.75">
      <c r="B6" s="19" t="s">
        <v>50</v>
      </c>
      <c r="C6" s="13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ht="5.25" customHeight="1">
      <c r="A7" s="1"/>
      <c r="B7" s="13"/>
      <c r="C7" s="13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33" ht="16.5" customHeight="1">
      <c r="A8" s="42" t="s">
        <v>57</v>
      </c>
      <c r="B8" s="43"/>
      <c r="C8" s="26"/>
      <c r="D8" s="37" t="s">
        <v>27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7" t="s">
        <v>27</v>
      </c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</row>
    <row r="9" spans="1:33" ht="13.5" customHeight="1">
      <c r="A9" s="20" t="s">
        <v>18</v>
      </c>
      <c r="B9" s="21" t="s">
        <v>17</v>
      </c>
      <c r="C9" s="27" t="s">
        <v>26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3.5" customHeight="1">
      <c r="A10" s="20" t="s">
        <v>0</v>
      </c>
      <c r="B10" s="22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ht="13.5" customHeight="1">
      <c r="A11" s="23" t="s">
        <v>1</v>
      </c>
      <c r="B11" s="24" t="s">
        <v>58</v>
      </c>
      <c r="C11" s="11" t="e">
        <f>AVERAGE(D11:Z11)</f>
        <v>#DIV/0!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24.75" customHeight="1">
      <c r="A12" s="23" t="s">
        <v>2</v>
      </c>
      <c r="B12" s="24" t="s">
        <v>59</v>
      </c>
      <c r="C12" s="11" t="e">
        <f>AVERAGE(D12:Z12)</f>
        <v>#DIV/0!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3.5" customHeight="1">
      <c r="A13" s="23" t="s">
        <v>3</v>
      </c>
      <c r="B13" s="24" t="s">
        <v>60</v>
      </c>
      <c r="C13" s="11" t="e">
        <f>AVERAGE(D13:Z13)</f>
        <v>#DIV/0!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33" ht="13.5" customHeight="1">
      <c r="A14" s="33" t="s">
        <v>5</v>
      </c>
      <c r="B14" s="34" t="s">
        <v>28</v>
      </c>
      <c r="C14" s="14" t="e">
        <f>SUM(C11:C13)</f>
        <v>#DIV/0!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customHeight="1">
      <c r="A15" s="35"/>
      <c r="B15" s="34" t="s">
        <v>34</v>
      </c>
      <c r="C15" s="7" t="e">
        <f>+C14/9</f>
        <v>#DIV/0!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</row>
    <row r="16" spans="1:33" ht="13.5" customHeight="1">
      <c r="A16" s="20" t="s">
        <v>4</v>
      </c>
      <c r="B16" s="21"/>
      <c r="C16" s="28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</row>
    <row r="17" spans="1:33" ht="25.5" customHeight="1">
      <c r="A17" s="23" t="s">
        <v>1</v>
      </c>
      <c r="B17" s="24" t="s">
        <v>61</v>
      </c>
      <c r="C17" s="11" t="e">
        <f>AVERAGE(D17:Z17)</f>
        <v>#DIV/0!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25.5" customHeight="1">
      <c r="A18" s="23" t="s">
        <v>2</v>
      </c>
      <c r="B18" s="24" t="s">
        <v>62</v>
      </c>
      <c r="C18" s="11" t="e">
        <f>AVERAGE(D18:Z18)</f>
        <v>#DIV/0!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24" customHeight="1">
      <c r="A19" s="23" t="s">
        <v>3</v>
      </c>
      <c r="B19" s="24" t="s">
        <v>63</v>
      </c>
      <c r="C19" s="11" t="e">
        <f>AVERAGE(D19:Z19)</f>
        <v>#DIV/0!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3.5" customHeight="1">
      <c r="A20" s="33" t="s">
        <v>5</v>
      </c>
      <c r="B20" s="34" t="s">
        <v>28</v>
      </c>
      <c r="C20" s="14" t="e">
        <f>SUM(C17:C19)</f>
        <v>#DIV/0!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3.5" customHeight="1">
      <c r="A21" s="35"/>
      <c r="B21" s="34" t="s">
        <v>35</v>
      </c>
      <c r="C21" s="7" t="e">
        <f>+C20/9</f>
        <v>#DIV/0!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</row>
    <row r="22" spans="1:33" ht="13.5" customHeight="1">
      <c r="A22" s="44" t="s">
        <v>64</v>
      </c>
      <c r="B22" s="45"/>
      <c r="C22" s="28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</row>
    <row r="23" spans="1:33" ht="25.5" customHeight="1">
      <c r="A23" s="23" t="s">
        <v>1</v>
      </c>
      <c r="B23" s="24" t="s">
        <v>65</v>
      </c>
      <c r="C23" s="11" t="e">
        <f>AVERAGE(D23:Z23)</f>
        <v>#DIV/0!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25.5" customHeight="1">
      <c r="A24" s="23" t="s">
        <v>2</v>
      </c>
      <c r="B24" s="24" t="s">
        <v>66</v>
      </c>
      <c r="C24" s="11" t="e">
        <f>AVERAGE(D24:Z24)</f>
        <v>#DIV/0!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3.5" customHeight="1">
      <c r="A25" s="23" t="s">
        <v>3</v>
      </c>
      <c r="B25" s="24" t="s">
        <v>67</v>
      </c>
      <c r="C25" s="11" t="e">
        <f>AVERAGE(D25:Z25)</f>
        <v>#DIV/0!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3.5" customHeight="1">
      <c r="A26" s="33" t="s">
        <v>5</v>
      </c>
      <c r="B26" s="34" t="s">
        <v>28</v>
      </c>
      <c r="C26" s="14" t="e">
        <f>SUM(C23:C25)</f>
        <v>#DIV/0!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3.5" customHeight="1">
      <c r="A27" s="35"/>
      <c r="B27" s="34" t="s">
        <v>36</v>
      </c>
      <c r="C27" s="7" t="e">
        <f>+C26/9</f>
        <v>#DIV/0!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</row>
    <row r="28" spans="1:33" ht="13.5" customHeight="1">
      <c r="A28" s="33" t="s">
        <v>7</v>
      </c>
      <c r="B28" s="34" t="s">
        <v>32</v>
      </c>
      <c r="C28" s="14" t="e">
        <f>+C14+C20+C26</f>
        <v>#DIV/0!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13.5" customHeight="1">
      <c r="A29" s="35"/>
      <c r="B29" s="34" t="s">
        <v>23</v>
      </c>
      <c r="C29" s="6" t="e">
        <f>+C28/27</f>
        <v>#DIV/0!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15">
      <c r="A30" s="49" t="s">
        <v>21</v>
      </c>
      <c r="B30" s="50"/>
      <c r="C30" s="25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</row>
    <row r="31" spans="1:33" ht="12.75">
      <c r="A31" s="8"/>
      <c r="B31" s="9"/>
      <c r="C31" s="10" t="s">
        <v>33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</row>
    <row r="32" spans="1:33" ht="16.5" customHeight="1">
      <c r="A32" s="42" t="s">
        <v>52</v>
      </c>
      <c r="B32" s="43"/>
      <c r="C32" s="26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4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</row>
    <row r="33" spans="1:33" ht="13.5" customHeight="1">
      <c r="A33" s="20" t="s">
        <v>18</v>
      </c>
      <c r="B33" s="21" t="s">
        <v>17</v>
      </c>
      <c r="C33" s="28"/>
      <c r="D33" s="56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6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ht="13.5" customHeight="1">
      <c r="A34" s="20" t="s">
        <v>51</v>
      </c>
      <c r="B34" s="21"/>
      <c r="C34" s="28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</row>
    <row r="35" spans="1:33" ht="25.5" customHeight="1">
      <c r="A35" s="23" t="s">
        <v>1</v>
      </c>
      <c r="B35" s="24" t="s">
        <v>68</v>
      </c>
      <c r="C35" s="11" t="e">
        <f>AVERAGE(D35:Z35)</f>
        <v>#DIV/0!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25.5" customHeight="1">
      <c r="A36" s="23" t="s">
        <v>2</v>
      </c>
      <c r="B36" s="24" t="s">
        <v>69</v>
      </c>
      <c r="C36" s="11" t="e">
        <f>AVERAGE(D36:Z36)</f>
        <v>#DIV/0!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3.5" customHeight="1">
      <c r="A37" s="23" t="s">
        <v>3</v>
      </c>
      <c r="B37" s="24" t="s">
        <v>70</v>
      </c>
      <c r="C37" s="11" t="e">
        <f>AVERAGE(D37:Z37)</f>
        <v>#DIV/0!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3.5" customHeight="1">
      <c r="A38" s="33" t="s">
        <v>5</v>
      </c>
      <c r="B38" s="34" t="s">
        <v>28</v>
      </c>
      <c r="C38" s="14" t="e">
        <f>SUM(C35:C37)</f>
        <v>#DIV/0!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</row>
    <row r="39" spans="1:33" ht="13.5" customHeight="1">
      <c r="A39" s="35"/>
      <c r="B39" s="34" t="s">
        <v>37</v>
      </c>
      <c r="C39" s="7" t="e">
        <f>+C38/9</f>
        <v>#DIV/0!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</row>
    <row r="40" spans="1:33" ht="15.75" customHeight="1">
      <c r="A40" s="46" t="s">
        <v>19</v>
      </c>
      <c r="B40" s="47"/>
      <c r="C40" s="36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</row>
    <row r="41" spans="1:33" ht="13.5" customHeight="1">
      <c r="A41" s="20" t="s">
        <v>6</v>
      </c>
      <c r="B41" s="21"/>
      <c r="C41" s="28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</row>
    <row r="42" spans="1:33" ht="13.5" customHeight="1">
      <c r="A42" s="23" t="s">
        <v>1</v>
      </c>
      <c r="B42" s="24" t="s">
        <v>71</v>
      </c>
      <c r="C42" s="11" t="e">
        <f>AVERAGE(D42:Z42)</f>
        <v>#DIV/0!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36.75" customHeight="1">
      <c r="A43" s="23" t="s">
        <v>2</v>
      </c>
      <c r="B43" s="24" t="s">
        <v>72</v>
      </c>
      <c r="C43" s="11" t="e">
        <f>AVERAGE(D43:Z43)</f>
        <v>#DIV/0!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25.5" customHeight="1">
      <c r="A44" s="23" t="s">
        <v>3</v>
      </c>
      <c r="B44" s="24" t="s">
        <v>73</v>
      </c>
      <c r="C44" s="11" t="e">
        <f>AVERAGE(D44:Z44)</f>
        <v>#DIV/0!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13.5" customHeight="1">
      <c r="A45" s="33" t="s">
        <v>5</v>
      </c>
      <c r="B45" s="34" t="s">
        <v>28</v>
      </c>
      <c r="C45" s="14" t="e">
        <f>SUM(C42:C44)</f>
        <v>#DIV/0!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</row>
    <row r="46" spans="1:33" ht="13.5" customHeight="1">
      <c r="A46" s="35"/>
      <c r="B46" s="34" t="s">
        <v>38</v>
      </c>
      <c r="C46" s="7" t="e">
        <f>+C45/9</f>
        <v>#DIV/0!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</row>
    <row r="47" spans="1:33" ht="13.5" customHeight="1">
      <c r="A47" s="44" t="s">
        <v>54</v>
      </c>
      <c r="B47" s="45"/>
      <c r="C47" s="28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</row>
    <row r="48" spans="1:33" ht="25.5" customHeight="1">
      <c r="A48" s="23" t="s">
        <v>1</v>
      </c>
      <c r="B48" s="24" t="s">
        <v>74</v>
      </c>
      <c r="C48" s="11" t="e">
        <f>AVERAGE(D48:Z48)</f>
        <v>#DIV/0!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37.5" customHeight="1">
      <c r="A49" s="23" t="s">
        <v>2</v>
      </c>
      <c r="B49" s="24" t="s">
        <v>75</v>
      </c>
      <c r="C49" s="11" t="e">
        <f>AVERAGE(D49:Z49)</f>
        <v>#DIV/0!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25.5" customHeight="1">
      <c r="A50" s="23" t="s">
        <v>3</v>
      </c>
      <c r="B50" s="24" t="s">
        <v>76</v>
      </c>
      <c r="C50" s="11" t="e">
        <f>AVERAGE(D50:Z50)</f>
        <v>#DIV/0!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3.5" customHeight="1">
      <c r="A51" s="33" t="s">
        <v>5</v>
      </c>
      <c r="B51" s="34" t="s">
        <v>28</v>
      </c>
      <c r="C51" s="14" t="e">
        <f>SUM(C48:C50)</f>
        <v>#DIV/0!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</row>
    <row r="52" spans="1:33" ht="13.5" customHeight="1">
      <c r="A52" s="35"/>
      <c r="B52" s="34" t="s">
        <v>39</v>
      </c>
      <c r="C52" s="7" t="e">
        <f>+C51/9</f>
        <v>#DIV/0!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</row>
    <row r="53" spans="1:33" ht="13.5" customHeight="1">
      <c r="A53" s="33" t="s">
        <v>8</v>
      </c>
      <c r="B53" s="34" t="s">
        <v>32</v>
      </c>
      <c r="C53" s="16" t="e">
        <f>+C38+C45+C51</f>
        <v>#DIV/0!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</row>
    <row r="54" spans="1:33" ht="13.5" customHeight="1">
      <c r="A54" s="35"/>
      <c r="B54" s="34" t="s">
        <v>22</v>
      </c>
      <c r="C54" s="7" t="e">
        <f>+C53/27</f>
        <v>#DIV/0!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</row>
    <row r="55" spans="4:33" ht="12.75"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3" ht="16.5" customHeight="1">
      <c r="A56" s="42" t="s">
        <v>53</v>
      </c>
      <c r="B56" s="43"/>
      <c r="C56" s="26" t="s">
        <v>26</v>
      </c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4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</row>
    <row r="57" spans="1:33" ht="13.5" customHeight="1">
      <c r="A57" s="20" t="s">
        <v>18</v>
      </c>
      <c r="B57" s="21" t="s">
        <v>17</v>
      </c>
      <c r="C57" s="28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6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</row>
    <row r="58" spans="1:33" ht="13.5" customHeight="1">
      <c r="A58" s="20" t="s">
        <v>9</v>
      </c>
      <c r="B58" s="21"/>
      <c r="C58" s="28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</row>
    <row r="59" spans="1:33" ht="25.5" customHeight="1">
      <c r="A59" s="23" t="s">
        <v>1</v>
      </c>
      <c r="B59" s="24" t="s">
        <v>77</v>
      </c>
      <c r="C59" s="11" t="e">
        <f>AVERAGE(D59:Z59)</f>
        <v>#DIV/0!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25.5" customHeight="1">
      <c r="A60" s="23" t="s">
        <v>2</v>
      </c>
      <c r="B60" s="24" t="s">
        <v>78</v>
      </c>
      <c r="C60" s="11" t="e">
        <f>AVERAGE(D60:Z60)</f>
        <v>#DIV/0!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25.5" customHeight="1">
      <c r="A61" s="23" t="s">
        <v>3</v>
      </c>
      <c r="B61" s="24" t="s">
        <v>79</v>
      </c>
      <c r="C61" s="11" t="e">
        <f>AVERAGE(D61:Z61)</f>
        <v>#DIV/0!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3.5" customHeight="1">
      <c r="A62" s="33" t="s">
        <v>5</v>
      </c>
      <c r="B62" s="34" t="s">
        <v>28</v>
      </c>
      <c r="C62" s="14" t="e">
        <f>SUM(C59:C61)</f>
        <v>#DIV/0!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3.5" customHeight="1">
      <c r="A63" s="35"/>
      <c r="B63" s="34" t="s">
        <v>40</v>
      </c>
      <c r="C63" s="7" t="e">
        <f>+C62/9</f>
        <v>#DIV/0!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</row>
    <row r="64" spans="1:33" ht="15">
      <c r="A64" s="40" t="s">
        <v>20</v>
      </c>
      <c r="B64" s="41"/>
      <c r="C64" s="2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</row>
    <row r="65" spans="1:33" ht="13.5" customHeight="1">
      <c r="A65" s="20" t="s">
        <v>10</v>
      </c>
      <c r="B65" s="21"/>
      <c r="C65" s="28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</row>
    <row r="66" spans="1:33" ht="25.5" customHeight="1">
      <c r="A66" s="23" t="s">
        <v>1</v>
      </c>
      <c r="B66" s="24" t="s">
        <v>80</v>
      </c>
      <c r="C66" s="11" t="e">
        <f>AVERAGE(D66:Z66)</f>
        <v>#DIV/0!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25.5" customHeight="1">
      <c r="A67" s="23" t="s">
        <v>2</v>
      </c>
      <c r="B67" s="24" t="s">
        <v>81</v>
      </c>
      <c r="C67" s="11" t="e">
        <f>AVERAGE(D67:Z67)</f>
        <v>#DIV/0!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25.5" customHeight="1">
      <c r="A68" s="23" t="s">
        <v>3</v>
      </c>
      <c r="B68" s="24" t="s">
        <v>82</v>
      </c>
      <c r="C68" s="11" t="e">
        <f>AVERAGE(D68:Z68)</f>
        <v>#DIV/0!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3.5" customHeight="1">
      <c r="A69" s="33" t="s">
        <v>5</v>
      </c>
      <c r="B69" s="34" t="s">
        <v>28</v>
      </c>
      <c r="C69" s="14" t="e">
        <f>SUM(C66:C68)</f>
        <v>#DIV/0!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</row>
    <row r="70" spans="1:33" ht="13.5" customHeight="1">
      <c r="A70" s="35"/>
      <c r="B70" s="34" t="s">
        <v>41</v>
      </c>
      <c r="C70" s="7" t="e">
        <f>+C69/9</f>
        <v>#DIV/0!</v>
      </c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</row>
    <row r="71" spans="1:33" ht="13.5" customHeight="1">
      <c r="A71" s="20" t="s">
        <v>11</v>
      </c>
      <c r="B71" s="21"/>
      <c r="C71" s="28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</row>
    <row r="72" spans="1:33" ht="25.5" customHeight="1">
      <c r="A72" s="23" t="s">
        <v>1</v>
      </c>
      <c r="B72" s="24" t="s">
        <v>83</v>
      </c>
      <c r="C72" s="11" t="e">
        <f>AVERAGE(D72:Z72)</f>
        <v>#DIV/0!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25.5" customHeight="1">
      <c r="A73" s="23" t="s">
        <v>2</v>
      </c>
      <c r="B73" s="24" t="s">
        <v>30</v>
      </c>
      <c r="C73" s="11" t="e">
        <f>AVERAGE(D73:Z73)</f>
        <v>#DIV/0!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25.5" customHeight="1">
      <c r="A74" s="23" t="s">
        <v>3</v>
      </c>
      <c r="B74" s="24" t="s">
        <v>31</v>
      </c>
      <c r="C74" s="11" t="e">
        <f>AVERAGE(D74:Z74)</f>
        <v>#DIV/0!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3.5" customHeight="1">
      <c r="A75" s="33" t="s">
        <v>5</v>
      </c>
      <c r="B75" s="34" t="s">
        <v>28</v>
      </c>
      <c r="C75" s="14" t="e">
        <f>SUM(C72:C74)</f>
        <v>#DIV/0!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</row>
    <row r="76" spans="1:33" ht="13.5" customHeight="1">
      <c r="A76" s="35"/>
      <c r="B76" s="34" t="s">
        <v>42</v>
      </c>
      <c r="C76" s="7" t="e">
        <f>+C75/9</f>
        <v>#DIV/0!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</row>
    <row r="77" spans="1:33" ht="13.5" customHeight="1">
      <c r="A77" s="33" t="s">
        <v>16</v>
      </c>
      <c r="B77" s="34" t="s">
        <v>32</v>
      </c>
      <c r="C77" s="17" t="e">
        <f>+C62+C69+C75</f>
        <v>#DIV/0!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</row>
    <row r="78" spans="1:33" ht="13.5" customHeight="1">
      <c r="A78" s="35"/>
      <c r="B78" s="34" t="s">
        <v>24</v>
      </c>
      <c r="C78" s="7" t="e">
        <f>+C77/27</f>
        <v>#DIV/0!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</row>
    <row r="79" spans="4:33" ht="12.75"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3" ht="16.5" customHeight="1">
      <c r="A80" s="42" t="s">
        <v>29</v>
      </c>
      <c r="B80" s="43"/>
      <c r="C80" s="26" t="s">
        <v>26</v>
      </c>
      <c r="D80" s="54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4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</row>
    <row r="81" spans="1:33" ht="13.5" customHeight="1">
      <c r="A81" s="20" t="s">
        <v>18</v>
      </c>
      <c r="B81" s="21" t="s">
        <v>17</v>
      </c>
      <c r="C81" s="28"/>
      <c r="D81" s="56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6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</row>
    <row r="82" spans="1:33" ht="13.5" customHeight="1">
      <c r="A82" s="44" t="s">
        <v>12</v>
      </c>
      <c r="B82" s="45"/>
      <c r="C82" s="28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</row>
    <row r="83" spans="1:33" ht="25.5" customHeight="1">
      <c r="A83" s="23" t="s">
        <v>1</v>
      </c>
      <c r="B83" s="24" t="s">
        <v>84</v>
      </c>
      <c r="C83" s="11" t="e">
        <f>AVERAGE(D83:Z83)</f>
        <v>#DIV/0!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37.5" customHeight="1">
      <c r="A84" s="23" t="s">
        <v>2</v>
      </c>
      <c r="B84" s="24" t="s">
        <v>85</v>
      </c>
      <c r="C84" s="11" t="e">
        <f>AVERAGE(D84:Z84)</f>
        <v>#DIV/0!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25.5" customHeight="1">
      <c r="A85" s="23" t="s">
        <v>3</v>
      </c>
      <c r="B85" s="24" t="s">
        <v>86</v>
      </c>
      <c r="C85" s="11" t="e">
        <f>AVERAGE(D85:Z85)</f>
        <v>#DIV/0!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3.5" customHeight="1">
      <c r="A86" s="33" t="s">
        <v>5</v>
      </c>
      <c r="B86" s="34" t="s">
        <v>28</v>
      </c>
      <c r="C86" s="14" t="e">
        <f>SUM(C83:C85)</f>
        <v>#DIV/0!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</row>
    <row r="87" spans="1:33" ht="13.5" customHeight="1">
      <c r="A87" s="35"/>
      <c r="B87" s="34" t="s">
        <v>44</v>
      </c>
      <c r="C87" s="7" t="e">
        <f>+C86/9</f>
        <v>#DIV/0!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</row>
    <row r="88" spans="1:33" ht="13.5" customHeight="1">
      <c r="A88" s="20" t="s">
        <v>13</v>
      </c>
      <c r="B88" s="21"/>
      <c r="C88" s="28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</row>
    <row r="89" spans="1:33" ht="37.5" customHeight="1">
      <c r="A89" s="23" t="s">
        <v>1</v>
      </c>
      <c r="B89" s="24" t="s">
        <v>87</v>
      </c>
      <c r="C89" s="11" t="e">
        <f>AVERAGE(D89:Z89)</f>
        <v>#DIV/0!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37.5" customHeight="1">
      <c r="A90" s="23" t="s">
        <v>2</v>
      </c>
      <c r="B90" s="24" t="s">
        <v>88</v>
      </c>
      <c r="C90" s="11" t="e">
        <f>AVERAGE(D90:Z90)</f>
        <v>#DIV/0!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25.5" customHeight="1">
      <c r="A91" s="23" t="s">
        <v>3</v>
      </c>
      <c r="B91" s="24" t="s">
        <v>89</v>
      </c>
      <c r="C91" s="11" t="e">
        <f>AVERAGE(D91:Z91)</f>
        <v>#DIV/0!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3.5" customHeight="1">
      <c r="A92" s="33" t="s">
        <v>5</v>
      </c>
      <c r="B92" s="34" t="s">
        <v>28</v>
      </c>
      <c r="C92" s="14" t="e">
        <f>SUM(C89:C91)</f>
        <v>#DIV/0!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</row>
    <row r="93" spans="1:33" ht="13.5" customHeight="1">
      <c r="A93" s="35"/>
      <c r="B93" s="34" t="s">
        <v>43</v>
      </c>
      <c r="C93" s="7" t="e">
        <f>+C92/9</f>
        <v>#DIV/0!</v>
      </c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</row>
    <row r="94" spans="1:33" ht="13.5" customHeight="1">
      <c r="A94" s="20" t="s">
        <v>14</v>
      </c>
      <c r="B94" s="21"/>
      <c r="C94" s="28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</row>
    <row r="95" spans="1:33" ht="25.5" customHeight="1">
      <c r="A95" s="23" t="s">
        <v>1</v>
      </c>
      <c r="B95" s="24" t="s">
        <v>90</v>
      </c>
      <c r="C95" s="11" t="e">
        <f>AVERAGE(D95:Z95)</f>
        <v>#DIV/0!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25.5" customHeight="1">
      <c r="A96" s="23" t="s">
        <v>2</v>
      </c>
      <c r="B96" s="24" t="s">
        <v>91</v>
      </c>
      <c r="C96" s="11" t="e">
        <f>AVERAGE(D96:Z96)</f>
        <v>#DIV/0!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25.5" customHeight="1">
      <c r="A97" s="23" t="s">
        <v>3</v>
      </c>
      <c r="B97" s="24" t="s">
        <v>92</v>
      </c>
      <c r="C97" s="11" t="e">
        <f>AVERAGE(D97:Z97)</f>
        <v>#DIV/0!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3.5" customHeight="1">
      <c r="A98" s="33" t="s">
        <v>5</v>
      </c>
      <c r="B98" s="34" t="s">
        <v>28</v>
      </c>
      <c r="C98" s="14" t="e">
        <f>SUM(C95:C97)</f>
        <v>#DIV/0!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</row>
    <row r="99" spans="1:33" ht="13.5" customHeight="1">
      <c r="A99" s="35"/>
      <c r="B99" s="34" t="s">
        <v>45</v>
      </c>
      <c r="C99" s="7" t="e">
        <f>+C98/9</f>
        <v>#DIV/0!</v>
      </c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</row>
    <row r="100" spans="1:33" ht="13.5" customHeight="1">
      <c r="A100" s="33" t="s">
        <v>15</v>
      </c>
      <c r="B100" s="34" t="s">
        <v>32</v>
      </c>
      <c r="C100" s="17" t="e">
        <f>+C86+C92+C98</f>
        <v>#DIV/0!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</row>
    <row r="101" spans="1:33" ht="13.5" customHeight="1">
      <c r="A101" s="35"/>
      <c r="B101" s="34" t="s">
        <v>25</v>
      </c>
      <c r="C101" s="7" t="e">
        <f>+C100/27</f>
        <v>#DIV/0!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</row>
    <row r="102" spans="1:33" ht="13.5" customHeight="1">
      <c r="A102" s="40" t="s">
        <v>55</v>
      </c>
      <c r="B102" s="41"/>
      <c r="C102" s="2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</row>
    <row r="103" spans="4:33" ht="12.75"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</row>
    <row r="104" spans="4:33" ht="12.75"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</row>
    <row r="105" spans="4:33" ht="12.75"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</row>
    <row r="106" spans="4:33" ht="12.75"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</row>
    <row r="107" spans="4:33" ht="12.75"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</row>
    <row r="108" spans="4:33" ht="12.75"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</row>
    <row r="109" spans="4:33" ht="12.75"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</row>
    <row r="110" spans="4:33" ht="12.75"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</row>
    <row r="111" spans="4:33" ht="12.75"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</row>
    <row r="112" spans="4:33" ht="12.75"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</row>
    <row r="113" spans="4:33" ht="12.75"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</row>
    <row r="114" spans="4:33" ht="12.75"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</row>
    <row r="115" spans="4:33" ht="12.75"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</row>
    <row r="116" spans="4:33" ht="12.75"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</row>
    <row r="117" spans="4:33" ht="12.75"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</row>
    <row r="118" spans="4:33" ht="12.75"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</row>
    <row r="119" spans="4:33" ht="12.75"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</row>
    <row r="120" spans="4:33" ht="12.75"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</row>
    <row r="121" spans="4:33" ht="12.75"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</row>
    <row r="122" spans="4:33" ht="12.75"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</row>
    <row r="123" spans="4:33" ht="12.75"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</row>
    <row r="124" spans="4:33" ht="12.75"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</row>
    <row r="125" spans="4:33" ht="12.75"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</row>
    <row r="126" spans="4:33" ht="12.75"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</row>
    <row r="127" spans="4:33" ht="12.75"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</row>
    <row r="128" spans="4:33" ht="12.75"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</row>
    <row r="129" spans="4:33" ht="12.75"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</row>
    <row r="130" spans="4:33" ht="12.75"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</row>
    <row r="131" spans="4:33" ht="12.75"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</row>
    <row r="132" spans="4:33" ht="12.75"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</row>
    <row r="133" spans="4:33" ht="12.75"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</row>
    <row r="134" spans="4:33" ht="12.75"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</row>
    <row r="135" spans="4:33" ht="12.75"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</row>
    <row r="136" spans="4:33" ht="12.75"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</row>
    <row r="137" spans="4:33" ht="12.75"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</row>
    <row r="138" spans="4:33" ht="12.75"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</row>
    <row r="139" spans="4:33" ht="12.75"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</row>
    <row r="140" spans="4:33" ht="12.75"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</row>
    <row r="141" spans="4:33" ht="12.75"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</row>
    <row r="142" spans="4:33" ht="12.75"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</row>
    <row r="143" spans="4:33" ht="12.75"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</row>
    <row r="144" spans="4:33" ht="12.75"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</row>
    <row r="145" spans="4:33" ht="12.75"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</row>
    <row r="146" spans="4:33" ht="12.75"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</row>
    <row r="147" spans="4:33" ht="12.75"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</row>
    <row r="148" spans="4:33" ht="12.75"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</row>
    <row r="149" spans="4:33" ht="12.75"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</row>
    <row r="150" spans="4:33" ht="12.75"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</row>
    <row r="151" spans="4:33" ht="12.75"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</row>
    <row r="152" spans="4:33" ht="12.75"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</row>
    <row r="153" spans="4:33" ht="12.75"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</row>
    <row r="154" spans="4:33" ht="12.75"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</row>
    <row r="155" spans="4:33" ht="12.75"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</row>
    <row r="156" spans="4:33" ht="12.75"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</row>
    <row r="157" spans="4:33" ht="12.75"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</row>
    <row r="158" spans="4:33" ht="12.75"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</row>
    <row r="159" spans="4:33" ht="12.75"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</row>
    <row r="160" spans="4:33" ht="12.75"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</row>
    <row r="161" spans="4:33" ht="12.75"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</row>
    <row r="162" spans="4:33" ht="12.75"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</row>
    <row r="163" spans="4:33" ht="12.75"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</row>
    <row r="164" spans="4:33" ht="12.75"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</row>
    <row r="165" spans="4:33" ht="12.75"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</row>
    <row r="166" spans="4:33" ht="12.75"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</row>
    <row r="167" spans="4:33" ht="12.75"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</row>
    <row r="168" spans="4:33" ht="12.75"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</row>
    <row r="169" spans="4:33" ht="12.75"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</row>
    <row r="170" spans="4:33" ht="12.75"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</row>
    <row r="171" spans="4:33" ht="12.75"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</row>
    <row r="172" spans="4:33" ht="12.75"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</row>
    <row r="173" spans="4:33" ht="12.75"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</row>
    <row r="174" spans="4:33" ht="12.75"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</row>
    <row r="175" spans="4:33" ht="12.75"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</row>
    <row r="176" spans="4:33" ht="12.75"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</row>
    <row r="177" spans="4:33" ht="12.75"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</row>
    <row r="178" spans="4:33" ht="12.75"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</row>
    <row r="179" spans="4:33" ht="12.75"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</row>
    <row r="180" spans="4:33" ht="12.75"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</row>
    <row r="181" spans="4:33" ht="12.75"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</row>
    <row r="182" spans="4:33" ht="12.75"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</row>
    <row r="183" spans="4:33" ht="12.75"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</row>
    <row r="184" spans="4:33" ht="12.75"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</row>
    <row r="185" spans="4:33" ht="12.75"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</row>
    <row r="186" spans="4:33" ht="12.75"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</row>
    <row r="187" spans="4:33" ht="12.75"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</row>
    <row r="188" spans="4:33" ht="12.75"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</row>
    <row r="189" spans="4:33" ht="12.75"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</row>
    <row r="190" spans="4:33" ht="12.75"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</row>
    <row r="191" spans="4:33" ht="12.75"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</row>
    <row r="192" spans="4:33" ht="12.75"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</row>
    <row r="193" spans="4:33" ht="12.75"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</row>
    <row r="194" spans="4:33" ht="12.75"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</row>
    <row r="195" spans="4:33" ht="12.75"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</row>
    <row r="196" spans="4:33" ht="12.75"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</row>
    <row r="197" spans="4:33" ht="12.75"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</row>
    <row r="198" spans="4:33" ht="12.75"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</row>
    <row r="199" spans="4:33" ht="12.75"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</row>
    <row r="200" spans="4:33" ht="12.75"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</row>
    <row r="201" spans="4:33" ht="12.75"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</row>
    <row r="202" spans="4:33" ht="12.75"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</row>
    <row r="203" spans="4:33" ht="12.75"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</row>
    <row r="204" spans="4:33" ht="12.75"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</row>
    <row r="205" spans="4:33" ht="12.75"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</row>
    <row r="206" spans="4:33" ht="12.75"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</row>
    <row r="207" spans="4:33" ht="12.75"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</row>
    <row r="208" spans="4:33" ht="12.75"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</row>
    <row r="209" spans="4:33" ht="12.75"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</row>
    <row r="210" spans="4:33" ht="12.75"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</row>
    <row r="211" spans="4:33" ht="12.75"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</row>
    <row r="212" spans="4:33" ht="12.75"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</row>
    <row r="213" spans="4:33" ht="12.75"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</row>
    <row r="214" spans="4:33" ht="12.75"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</row>
    <row r="215" spans="4:33" ht="12.75"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</row>
    <row r="216" spans="4:33" ht="12.75"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</row>
    <row r="217" spans="4:33" ht="12.75"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</row>
    <row r="218" spans="4:33" ht="12.75"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</row>
    <row r="219" spans="4:33" ht="12.75"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</row>
    <row r="220" spans="4:33" ht="12.75"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</row>
    <row r="221" spans="4:33" ht="12.75"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</row>
    <row r="222" spans="4:33" ht="12.75"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</row>
    <row r="223" spans="4:33" ht="12.75"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</row>
    <row r="224" spans="4:33" ht="12.75"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</row>
    <row r="225" spans="4:33" ht="12.75"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</row>
    <row r="226" spans="4:33" ht="12.75"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</row>
    <row r="227" spans="4:33" ht="12.75"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</row>
    <row r="228" spans="4:33" ht="12.75"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</row>
    <row r="229" spans="4:33" ht="12.75"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</row>
    <row r="230" spans="4:33" ht="12.75"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</row>
    <row r="231" spans="4:33" ht="12.75"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</row>
    <row r="232" spans="4:33" ht="12.75"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</row>
    <row r="233" spans="4:33" ht="12.75"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</row>
    <row r="234" spans="4:33" ht="12.75"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</row>
    <row r="235" spans="4:33" ht="12.75"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</row>
    <row r="236" spans="4:33" ht="12.75"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</row>
    <row r="237" spans="4:33" ht="12.75"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</row>
    <row r="238" spans="4:33" ht="12.75"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</row>
    <row r="239" spans="4:33" ht="12.75"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</row>
    <row r="240" spans="4:33" ht="12.75"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</row>
    <row r="241" spans="4:33" ht="12.75"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</row>
    <row r="242" spans="4:33" ht="12.75"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</row>
    <row r="243" spans="4:33" ht="12.75"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</row>
    <row r="244" spans="4:33" ht="12.75"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</row>
    <row r="245" spans="4:33" ht="12.75"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</row>
    <row r="246" spans="4:33" ht="12.75"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</row>
    <row r="247" spans="4:33" ht="12.75"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</row>
    <row r="248" spans="4:33" ht="12.75"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</row>
    <row r="249" spans="4:33" ht="12.75"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</row>
    <row r="250" spans="4:33" ht="12.75"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</row>
    <row r="251" spans="4:33" ht="12.75"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</row>
    <row r="252" spans="4:33" ht="12.75"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</row>
    <row r="253" spans="4:33" ht="12.75"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</row>
    <row r="254" spans="4:33" ht="12.75"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</row>
    <row r="255" spans="4:33" ht="12.75"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</row>
    <row r="256" spans="4:33" ht="12.75"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</row>
    <row r="257" spans="4:33" ht="12.75"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</row>
    <row r="258" spans="4:33" ht="12.75"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</row>
    <row r="259" spans="4:33" ht="12.75"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</row>
    <row r="260" spans="4:33" ht="12.75"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</row>
    <row r="261" spans="4:33" ht="12.75"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</row>
    <row r="262" spans="4:33" ht="12.75"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</row>
    <row r="263" spans="4:33" ht="12.75"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</row>
    <row r="264" spans="4:33" ht="12.75"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</row>
    <row r="265" spans="4:33" ht="12.75"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</row>
    <row r="266" spans="4:33" ht="12.75"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</row>
    <row r="267" spans="4:33" ht="12.75"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</row>
    <row r="268" spans="4:33" ht="12.75"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</row>
    <row r="269" spans="4:33" ht="12.75"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</row>
    <row r="270" spans="4:33" ht="12.75"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</row>
    <row r="271" spans="4:33" ht="12.75"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</row>
    <row r="272" spans="4:33" ht="12.75"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</row>
    <row r="273" spans="4:33" ht="12.75"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</row>
    <row r="274" spans="4:33" ht="12.75"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</row>
    <row r="275" spans="4:33" ht="12.75"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</row>
    <row r="276" spans="4:33" ht="12.75"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</row>
    <row r="277" spans="4:33" ht="12.75"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</row>
    <row r="278" spans="4:33" ht="12.75"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</row>
    <row r="279" spans="4:33" ht="12.75"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</row>
    <row r="280" spans="4:33" ht="12.75"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</row>
    <row r="281" spans="4:33" ht="12.75"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</row>
    <row r="282" spans="4:33" ht="12.75"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</row>
    <row r="283" spans="4:33" ht="12.75"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</row>
    <row r="284" spans="4:33" ht="12.75"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</row>
    <row r="285" spans="4:33" ht="12.75"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</row>
    <row r="286" spans="4:33" ht="12.75"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</row>
    <row r="287" spans="4:33" ht="12.75"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</row>
    <row r="288" spans="4:33" ht="12.75"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</row>
    <row r="289" spans="4:33" ht="12.75"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</row>
    <row r="290" spans="4:33" ht="12.75"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</row>
    <row r="291" spans="4:33" ht="12.75"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</row>
    <row r="292" spans="4:33" ht="12.75"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</row>
    <row r="293" spans="4:33" ht="12.75"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</row>
    <row r="294" spans="4:33" ht="12.75"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</row>
    <row r="295" spans="4:33" ht="12.75"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</row>
    <row r="296" spans="4:33" ht="12.75"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</row>
    <row r="297" spans="4:33" ht="12.75"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</row>
    <row r="298" spans="4:33" ht="12.75"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</row>
    <row r="299" spans="4:33" ht="12.75"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</row>
    <row r="300" spans="4:33" ht="12.75"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</row>
    <row r="301" spans="4:33" ht="12.75"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</row>
    <row r="302" spans="4:33" ht="12.75"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</row>
    <row r="303" spans="4:33" ht="12.75"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</row>
    <row r="304" spans="4:33" ht="12.75"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</row>
    <row r="305" spans="4:33" ht="12.75"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</row>
    <row r="306" spans="4:33" ht="12.75"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</row>
    <row r="307" spans="4:33" ht="12.75"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</row>
    <row r="308" spans="4:33" ht="12.75"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</row>
    <row r="309" spans="4:33" ht="12.75"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</row>
    <row r="310" spans="4:33" ht="12.75"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</row>
    <row r="311" spans="4:33" ht="12.75"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</row>
    <row r="312" spans="4:33" ht="12.75"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</row>
    <row r="313" spans="4:33" ht="12.75"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</row>
    <row r="314" spans="4:33" ht="12.75"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</row>
    <row r="315" spans="4:33" ht="12.75"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</row>
    <row r="316" spans="4:33" ht="12.75"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</row>
    <row r="317" spans="4:33" ht="12.75"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</row>
    <row r="318" spans="4:33" ht="12.75"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</row>
    <row r="319" spans="4:33" ht="12.75"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</row>
    <row r="320" spans="4:33" ht="12.75"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</row>
    <row r="321" spans="4:33" ht="12.75"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</row>
    <row r="322" spans="4:33" ht="12.75"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</row>
    <row r="323" spans="4:33" ht="12.75"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</row>
    <row r="324" spans="4:33" ht="12.75"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</row>
    <row r="325" spans="4:33" ht="12.75"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</row>
    <row r="326" spans="4:33" ht="12.75"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</row>
    <row r="327" spans="4:33" ht="12.75"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</row>
    <row r="328" spans="4:33" ht="12.75"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</row>
    <row r="329" spans="4:33" ht="12.75"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</row>
    <row r="330" spans="4:33" ht="12.75"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</row>
    <row r="331" spans="4:33" ht="12.75"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</row>
    <row r="332" spans="4:33" ht="12.75"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</row>
    <row r="333" spans="4:33" ht="12.75"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</row>
    <row r="334" spans="4:33" ht="12.75"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</row>
    <row r="335" spans="4:33" ht="12.75"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</row>
    <row r="336" spans="4:33" ht="12.75"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</row>
    <row r="337" spans="4:33" ht="12.75"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</row>
    <row r="338" spans="4:33" ht="12.75"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</row>
    <row r="339" spans="4:33" ht="12.75"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</row>
    <row r="340" spans="4:33" ht="12.75"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</row>
    <row r="341" spans="4:33" ht="12.75"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</row>
    <row r="342" spans="4:33" ht="12.75"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</row>
    <row r="343" spans="4:33" ht="12.75"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</row>
    <row r="344" spans="4:33" ht="12.75"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</row>
    <row r="345" spans="4:33" ht="12.75"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</row>
    <row r="346" spans="4:33" ht="12.75"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</row>
    <row r="347" spans="4:33" ht="12.75"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</row>
    <row r="348" spans="4:33" ht="12.75"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</row>
    <row r="349" spans="4:33" ht="12.75"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</row>
    <row r="350" spans="4:33" ht="12.75"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</row>
    <row r="351" spans="4:33" ht="12.75"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</row>
    <row r="352" spans="4:33" ht="12.75"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</row>
    <row r="353" spans="4:33" ht="12.75"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</row>
    <row r="354" spans="4:33" ht="12.75"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</row>
    <row r="355" spans="4:33" ht="12.75"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9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</row>
    <row r="356" spans="4:33" ht="12.75"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</row>
    <row r="357" spans="4:33" ht="12.75"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</row>
    <row r="358" spans="4:33" ht="12.75"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</row>
    <row r="359" spans="4:33" ht="12.75"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</row>
    <row r="360" spans="4:33" ht="12.75"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</row>
    <row r="361" spans="4:33" ht="12.75"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</row>
    <row r="362" spans="4:33" ht="12.75"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</row>
    <row r="363" spans="4:33" ht="12.75"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</row>
    <row r="364" spans="4:33" ht="12.75"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</row>
    <row r="365" spans="4:33" ht="12.75"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</row>
    <row r="366" spans="4:33" ht="12.75"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</row>
    <row r="367" spans="4:33" ht="12.75"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</row>
    <row r="368" spans="4:33" ht="12.75"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</row>
    <row r="369" spans="4:33" ht="12.75"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</row>
    <row r="370" spans="4:33" ht="12.75"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</row>
    <row r="371" spans="4:33" ht="12.75"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</row>
    <row r="372" spans="4:33" ht="12.75"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</row>
  </sheetData>
  <sheetProtection/>
  <mergeCells count="27">
    <mergeCell ref="A47:B47"/>
    <mergeCell ref="A40:B40"/>
    <mergeCell ref="A64:B64"/>
    <mergeCell ref="A32:B32"/>
    <mergeCell ref="D32:R32"/>
    <mergeCell ref="B2:C2"/>
    <mergeCell ref="A8:B8"/>
    <mergeCell ref="D8:R8"/>
    <mergeCell ref="A22:B22"/>
    <mergeCell ref="A30:B30"/>
    <mergeCell ref="M2:R3"/>
    <mergeCell ref="A102:B102"/>
    <mergeCell ref="D33:R33"/>
    <mergeCell ref="D57:R57"/>
    <mergeCell ref="D81:R81"/>
    <mergeCell ref="A80:B80"/>
    <mergeCell ref="D80:R80"/>
    <mergeCell ref="A56:B56"/>
    <mergeCell ref="D56:R56"/>
    <mergeCell ref="A82:B82"/>
    <mergeCell ref="S81:AG81"/>
    <mergeCell ref="S8:AG8"/>
    <mergeCell ref="S32:AG32"/>
    <mergeCell ref="S33:AG33"/>
    <mergeCell ref="S56:AG56"/>
    <mergeCell ref="S57:AG57"/>
    <mergeCell ref="S80:AG80"/>
  </mergeCells>
  <conditionalFormatting sqref="C29:R29 C54:R54 C78:R78 C101:R101 C15:R15 D21:R21 D27:R27 D39:R39 D46:R46 D52:R52 D63:R63 D99:R99 D76:R76 D87:R87 D93:R93 D70:R70">
    <cfRule type="cellIs" priority="13" dxfId="0" operator="equal" stopIfTrue="1">
      <formula>0</formula>
    </cfRule>
  </conditionalFormatting>
  <conditionalFormatting sqref="S29:AG29 S54:AG54 S78:AG78 S101:AG101 S15:AG15 S21:AG21 S27:AG27 S39:AG39 S46:AG46 S52:AG52 S63:AG63 S99:AG99 S76:AG76 S87:AG87 S93:AG93 S70:AG70">
    <cfRule type="cellIs" priority="12" dxfId="0" operator="equal" stopIfTrue="1">
      <formula>0</formula>
    </cfRule>
  </conditionalFormatting>
  <conditionalFormatting sqref="C21">
    <cfRule type="cellIs" priority="11" dxfId="0" operator="equal" stopIfTrue="1">
      <formula>0</formula>
    </cfRule>
  </conditionalFormatting>
  <conditionalFormatting sqref="C27">
    <cfRule type="cellIs" priority="10" dxfId="0" operator="equal" stopIfTrue="1">
      <formula>0</formula>
    </cfRule>
  </conditionalFormatting>
  <conditionalFormatting sqref="C39">
    <cfRule type="cellIs" priority="9" dxfId="0" operator="equal" stopIfTrue="1">
      <formula>0</formula>
    </cfRule>
  </conditionalFormatting>
  <conditionalFormatting sqref="C46">
    <cfRule type="cellIs" priority="8" dxfId="0" operator="equal" stopIfTrue="1">
      <formula>0</formula>
    </cfRule>
  </conditionalFormatting>
  <conditionalFormatting sqref="C52">
    <cfRule type="cellIs" priority="7" dxfId="0" operator="equal" stopIfTrue="1">
      <formula>0</formula>
    </cfRule>
  </conditionalFormatting>
  <conditionalFormatting sqref="C63">
    <cfRule type="cellIs" priority="6" dxfId="0" operator="equal" stopIfTrue="1">
      <formula>0</formula>
    </cfRule>
  </conditionalFormatting>
  <conditionalFormatting sqref="C70">
    <cfRule type="cellIs" priority="5" dxfId="0" operator="equal" stopIfTrue="1">
      <formula>0</formula>
    </cfRule>
  </conditionalFormatting>
  <conditionalFormatting sqref="C76">
    <cfRule type="cellIs" priority="4" dxfId="0" operator="equal" stopIfTrue="1">
      <formula>0</formula>
    </cfRule>
  </conditionalFormatting>
  <conditionalFormatting sqref="C87">
    <cfRule type="cellIs" priority="3" dxfId="0" operator="equal" stopIfTrue="1">
      <formula>0</formula>
    </cfRule>
  </conditionalFormatting>
  <conditionalFormatting sqref="C93">
    <cfRule type="cellIs" priority="2" dxfId="0" operator="equal" stopIfTrue="1">
      <formula>0</formula>
    </cfRule>
  </conditionalFormatting>
  <conditionalFormatting sqref="C99">
    <cfRule type="cellIs" priority="1" dxfId="0" operator="equal" stopIfTrue="1">
      <formula>0</formula>
    </cfRule>
  </conditionalFormatting>
  <printOptions/>
  <pageMargins left="0.5905511811023623" right="0.3937007874015748" top="0.8661417322834646" bottom="0.5511811023622047" header="0.31496062992125984" footer="0.4330708661417323"/>
  <pageSetup fitToHeight="0" horizontalDpi="300" verticalDpi="300" orientation="portrait" paperSize="9" scale="83" r:id="rId2"/>
  <headerFooter alignWithMargins="0">
    <oddHeader xml:space="preserve">&amp;L&amp;"Verdana,Regular"Tetra Pak KAM leadership </oddHeader>
  </headerFooter>
  <rowBreaks count="1" manualBreakCount="1">
    <brk id="54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Marketing Best Practice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Doubleday</dc:creator>
  <cp:keywords/>
  <dc:description/>
  <cp:lastModifiedBy>Computer</cp:lastModifiedBy>
  <cp:lastPrinted>2009-11-10T08:40:45Z</cp:lastPrinted>
  <dcterms:created xsi:type="dcterms:W3CDTF">2009-01-27T09:20:31Z</dcterms:created>
  <dcterms:modified xsi:type="dcterms:W3CDTF">2016-06-27T18:01:20Z</dcterms:modified>
  <cp:category/>
  <cp:version/>
  <cp:contentType/>
  <cp:contentStatus/>
</cp:coreProperties>
</file>